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G8" i="5"/>
  <c r="F8" i="5"/>
  <c r="E8" i="5"/>
  <c r="AF8" i="5" l="1"/>
  <c r="I13" i="5"/>
  <c r="K12" i="5"/>
  <c r="G12" i="5"/>
  <c r="F12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<sst xmlns="http://schemas.openxmlformats.org/spreadsheetml/2006/main" count="73" uniqueCount="31">
  <si>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</si>
  <si>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</si>
  <si>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</si>
  <si>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</si>
  <si>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</si>
  <si>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</si>
  <si>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</si>
  <si>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</si>
  <si>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</si>
  <si>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</si>
  <si>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</si>
  <si>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</si>
  <si>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</si>
  <si>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</si>
  <si>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</si>
  <si>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</si>
  <si>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</si>
  <si>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</si>
  <si>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</si>
  <si>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</si>
  <si>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</si>
  <si>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</si>
  <si>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</si>
  <si>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</si>
  <si>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 2</t>
  </si>
  <si>
    <t>6.</t>
  </si>
  <si>
    <t>AA = Alajärven Ankkurit  (1944),  kasvattajaseura</t>
  </si>
  <si>
    <t>Niko Raja-Aho</t>
  </si>
  <si>
    <t>24.10.2004   Alajärvi</t>
  </si>
  <si>
    <t>5.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</si>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</sst>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2020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32">
        <v>0</v>
      </c>
      <c r="AG4" s="19">
        <v>5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66">
        <v>2022</v>
      </c>
      <c r="Y6" s="66" t="s">
        <v>29</v>
      </c>
      <c r="Z6" s="67" t="s">
        <v>30</v>
      </c>
      <c r="AA6" s="66">
        <v>15</v>
      </c>
      <c r="AB6" s="66">
        <v>0</v>
      </c>
      <c r="AC6" s="66">
        <v>13</v>
      </c>
      <c r="AD6" s="66">
        <v>1</v>
      </c>
      <c r="AE6" s="66">
        <v>44</v>
      </c>
      <c r="AF6" s="68">
        <v>0.4889</v>
      </c>
      <c r="AG6" s="69">
        <v>90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2023</v>
      </c>
      <c r="Y7" s="12" t="s">
        <v>29</v>
      </c>
      <c r="Z7" s="1" t="s">
        <v>30</v>
      </c>
      <c r="AA7" s="12">
        <v>16</v>
      </c>
      <c r="AB7" s="12">
        <v>0</v>
      </c>
      <c r="AC7" s="12">
        <v>18</v>
      </c>
      <c r="AD7" s="12">
        <v>6</v>
      </c>
      <c r="AE7" s="12">
        <v>43</v>
      </c>
      <c r="AF7" s="70">
        <v>0.44791666666666669</v>
      </c>
      <c r="AG7" s="10">
        <v>96</v>
      </c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SUM(W7:W7)</f>
        <v>0</v>
      </c>
      <c r="X8" s="65" t="s">
        <v>13</v>
      </c>
      <c r="Y8" s="11"/>
      <c r="Z8" s="9"/>
      <c r="AA8" s="36">
        <f>SUM(AA4:AA7)</f>
        <v>32</v>
      </c>
      <c r="AB8" s="36">
        <f>SUM(AB4:AB7)</f>
        <v>0</v>
      </c>
      <c r="AC8" s="36">
        <f>SUM(AC4:AC7)</f>
        <v>31</v>
      </c>
      <c r="AD8" s="36">
        <f>SUM(AD4:AD7)</f>
        <v>7</v>
      </c>
      <c r="AE8" s="36">
        <f>SUM(AE4:AE7)</f>
        <v>87</v>
      </c>
      <c r="AF8" s="37">
        <f>PRODUCT(AE8/AG8)</f>
        <v>0.45549738219895286</v>
      </c>
      <c r="AG8" s="21">
        <f>SUM(AG4:AG7)</f>
        <v>191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5" t="s">
        <v>26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1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1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32</v>
      </c>
      <c r="F13" s="48">
        <f>PRODUCT(AB8+AN8)</f>
        <v>0</v>
      </c>
      <c r="G13" s="48">
        <f>PRODUCT(AC8+AO8)</f>
        <v>31</v>
      </c>
      <c r="H13" s="48">
        <f>PRODUCT(AD8+AP8)</f>
        <v>7</v>
      </c>
      <c r="I13" s="48">
        <f>PRODUCT(AE8+AQ8)</f>
        <v>87</v>
      </c>
      <c r="J13" s="61">
        <f>PRODUCT(I13/K13)</f>
        <v>0.45549738219895286</v>
      </c>
      <c r="K13" s="10">
        <f>PRODUCT(AG8+AS8)</f>
        <v>191</v>
      </c>
      <c r="L13" s="54">
        <f>PRODUCT((F13+G13)/E13)</f>
        <v>0.96875</v>
      </c>
      <c r="M13" s="54">
        <f>PRODUCT(H13/E13)</f>
        <v>0.21875</v>
      </c>
      <c r="N13" s="54">
        <f>PRODUCT((F13+G13+H13)/E13)</f>
        <v>1.1875</v>
      </c>
      <c r="O13" s="54">
        <f>PRODUCT(I13/E13)</f>
        <v>2.71875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32</v>
      </c>
      <c r="F14" s="48">
        <f t="shared" ref="F14:I14" si="0">SUM(F11:F13)</f>
        <v>0</v>
      </c>
      <c r="G14" s="48">
        <f t="shared" si="0"/>
        <v>31</v>
      </c>
      <c r="H14" s="48">
        <f t="shared" si="0"/>
        <v>7</v>
      </c>
      <c r="I14" s="48">
        <f t="shared" si="0"/>
        <v>87</v>
      </c>
      <c r="J14" s="61">
        <f>PRODUCT(I14/K14)</f>
        <v>0.45549738219895286</v>
      </c>
      <c r="K14" s="16">
        <f>SUM(K11:K13)</f>
        <v>191</v>
      </c>
      <c r="L14" s="54">
        <f>PRODUCT((F14+G14)/E14)</f>
        <v>0.96875</v>
      </c>
      <c r="M14" s="54">
        <f>PRODUCT(H14/E14)</f>
        <v>0.21875</v>
      </c>
      <c r="N14" s="54">
        <f>PRODUCT((F14+G14+H14)/E14)</f>
        <v>1.1875</v>
      </c>
      <c r="O14" s="54">
        <f>PRODUCT(I14/E14)</f>
        <v>2.71875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2023-08-21T06:48:11Z</dcterms:modified>
</cp:coreProperties>
</file>